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44525"/>
</workbook>
</file>

<file path=xl/calcChain.xml><?xml version="1.0" encoding="utf-8"?>
<calcChain xmlns="http://schemas.openxmlformats.org/spreadsheetml/2006/main">
  <c r="C13" i="4" l="1"/>
  <c r="C16" i="4"/>
  <c r="C25" i="4" s="1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H25" i="4"/>
  <c r="I13" i="4"/>
  <c r="I16" i="4"/>
  <c r="I19" i="4"/>
  <c r="I22" i="4"/>
  <c r="J13" i="4"/>
  <c r="J16" i="4"/>
  <c r="J19" i="4"/>
  <c r="J22" i="4"/>
  <c r="K13" i="4"/>
  <c r="K16" i="4"/>
  <c r="K19" i="4"/>
  <c r="K22" i="4"/>
  <c r="L13" i="4"/>
  <c r="L16" i="4"/>
  <c r="L25" i="4" s="1"/>
  <c r="L19" i="4"/>
  <c r="L22" i="4"/>
  <c r="M16" i="4"/>
  <c r="M24" i="4"/>
  <c r="M23" i="4"/>
  <c r="M21" i="4"/>
  <c r="M20" i="4"/>
  <c r="M18" i="4"/>
  <c r="M17" i="4"/>
  <c r="M15" i="4"/>
  <c r="M14" i="4"/>
  <c r="J25" i="4" l="1"/>
  <c r="M13" i="4"/>
  <c r="F25" i="4"/>
  <c r="M22" i="4"/>
  <c r="I25" i="4"/>
  <c r="M19" i="4"/>
  <c r="E25" i="4"/>
  <c r="D25" i="4"/>
  <c r="K25" i="4"/>
  <c r="G25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<sst xmlns="http://schemas.openxmlformats.org/spreadsheetml/2006/main" count="46" uniqueCount="40">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</sst>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tabSelected="1" topLeftCell="A10" zoomScaleNormal="80" zoomScaleSheetLayoutView="75" workbookViewId="0">
      <selection activeCell="G14" sqref="G14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1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25</v>
      </c>
      <c r="E11" s="1" t="s">
        <v>38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33</v>
      </c>
      <c r="L11" s="11" t="s">
        <v>28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34</v>
      </c>
      <c r="C13" s="17">
        <f t="shared" ref="C13:L13" si="0">SUM(C14:C15)</f>
        <v>8866.5</v>
      </c>
      <c r="D13" s="17">
        <f t="shared" si="0"/>
        <v>7690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-3929.74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12626.76</v>
      </c>
    </row>
    <row r="14" spans="1:13" ht="15" customHeight="1" x14ac:dyDescent="0.2">
      <c r="A14" s="2" t="s">
        <v>7</v>
      </c>
      <c r="B14" s="3" t="s">
        <v>8</v>
      </c>
      <c r="C14" s="19">
        <v>8866.5</v>
      </c>
      <c r="D14" s="19"/>
      <c r="E14" s="19">
        <v>796.55</v>
      </c>
      <c r="F14" s="19"/>
      <c r="G14" s="19"/>
      <c r="H14" s="19"/>
      <c r="I14" s="19">
        <v>-954.91</v>
      </c>
      <c r="J14" s="19"/>
      <c r="K14" s="19"/>
      <c r="L14" s="19"/>
      <c r="M14" s="16">
        <f t="shared" si="1"/>
        <v>8708.14</v>
      </c>
    </row>
    <row r="15" spans="1:13" ht="15" customHeight="1" x14ac:dyDescent="0.2">
      <c r="A15" s="2" t="s">
        <v>9</v>
      </c>
      <c r="B15" s="3" t="s">
        <v>10</v>
      </c>
      <c r="C15" s="19"/>
      <c r="D15" s="19">
        <v>7690</v>
      </c>
      <c r="E15" s="19">
        <v>-796.55</v>
      </c>
      <c r="F15" s="19"/>
      <c r="G15" s="19"/>
      <c r="H15" s="19"/>
      <c r="I15" s="19">
        <v>-2974.83</v>
      </c>
      <c r="J15" s="19"/>
      <c r="K15" s="19"/>
      <c r="L15" s="19"/>
      <c r="M15" s="16">
        <f t="shared" si="1"/>
        <v>3918.62</v>
      </c>
    </row>
    <row r="16" spans="1:13" ht="74.25" customHeight="1" x14ac:dyDescent="0.2">
      <c r="A16" s="1" t="s">
        <v>11</v>
      </c>
      <c r="B16" s="5" t="s">
        <v>35</v>
      </c>
      <c r="C16" s="17">
        <f t="shared" ref="C16:L16" si="2">SUM(C17:C18)</f>
        <v>82949.05</v>
      </c>
      <c r="D16" s="17">
        <f t="shared" si="2"/>
        <v>122403.63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-123095.64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82257.039999999994</v>
      </c>
    </row>
    <row r="17" spans="1:13" ht="15" customHeight="1" x14ac:dyDescent="0.2">
      <c r="A17" s="2" t="s">
        <v>29</v>
      </c>
      <c r="B17" s="3" t="s">
        <v>8</v>
      </c>
      <c r="C17" s="19">
        <v>82649.05</v>
      </c>
      <c r="D17" s="19"/>
      <c r="E17" s="19"/>
      <c r="F17" s="19"/>
      <c r="G17" s="19"/>
      <c r="H17" s="19"/>
      <c r="I17" s="19">
        <v>-697.11</v>
      </c>
      <c r="J17" s="19"/>
      <c r="K17" s="19"/>
      <c r="L17" s="19"/>
      <c r="M17" s="16">
        <f t="shared" si="1"/>
        <v>81951.94</v>
      </c>
    </row>
    <row r="18" spans="1:13" ht="15" customHeight="1" x14ac:dyDescent="0.2">
      <c r="A18" s="2" t="s">
        <v>30</v>
      </c>
      <c r="B18" s="3" t="s">
        <v>10</v>
      </c>
      <c r="C18" s="19">
        <v>300</v>
      </c>
      <c r="D18" s="19">
        <v>122403.63</v>
      </c>
      <c r="E18" s="19"/>
      <c r="F18" s="19"/>
      <c r="G18" s="19"/>
      <c r="H18" s="19"/>
      <c r="I18" s="19">
        <v>-122398.53</v>
      </c>
      <c r="J18" s="19"/>
      <c r="K18" s="19"/>
      <c r="L18" s="19"/>
      <c r="M18" s="16">
        <f t="shared" si="1"/>
        <v>305.10000000000582</v>
      </c>
    </row>
    <row r="19" spans="1:13" ht="114.75" customHeight="1" x14ac:dyDescent="0.2">
      <c r="A19" s="1" t="s">
        <v>12</v>
      </c>
      <c r="B19" s="5" t="s">
        <v>36</v>
      </c>
      <c r="C19" s="17">
        <f t="shared" ref="C19:L19" si="3">SUM(C20:C21)</f>
        <v>0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0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31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7">
        <f t="shared" ref="C22:L22" si="4">SUM(C23:C24)</f>
        <v>3471.5299999999997</v>
      </c>
      <c r="D22" s="17">
        <f t="shared" si="4"/>
        <v>2800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-65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6206.53</v>
      </c>
    </row>
    <row r="23" spans="1:13" ht="15" customHeight="1" x14ac:dyDescent="0.2">
      <c r="A23" s="2" t="s">
        <v>17</v>
      </c>
      <c r="B23" s="3" t="s">
        <v>8</v>
      </c>
      <c r="C23" s="19">
        <v>1126.58</v>
      </c>
      <c r="D23" s="19"/>
      <c r="E23" s="19"/>
      <c r="F23" s="19"/>
      <c r="G23" s="19"/>
      <c r="H23" s="19"/>
      <c r="I23" s="19">
        <v>-65</v>
      </c>
      <c r="J23" s="19"/>
      <c r="K23" s="19"/>
      <c r="L23" s="19"/>
      <c r="M23" s="16">
        <f t="shared" si="1"/>
        <v>1061.58</v>
      </c>
    </row>
    <row r="24" spans="1:13" ht="15" customHeight="1" x14ac:dyDescent="0.2">
      <c r="A24" s="2" t="s">
        <v>18</v>
      </c>
      <c r="B24" s="3" t="s">
        <v>10</v>
      </c>
      <c r="C24" s="19">
        <v>2344.9499999999998</v>
      </c>
      <c r="D24" s="19">
        <v>2800</v>
      </c>
      <c r="E24" s="19"/>
      <c r="F24" s="19"/>
      <c r="G24" s="19"/>
      <c r="H24" s="19"/>
      <c r="I24" s="19"/>
      <c r="J24" s="19"/>
      <c r="K24" s="19"/>
      <c r="L24" s="19"/>
      <c r="M24" s="16">
        <f t="shared" si="1"/>
        <v>5144.95</v>
      </c>
    </row>
    <row r="25" spans="1:13" ht="15" customHeight="1" x14ac:dyDescent="0.2">
      <c r="A25" s="1" t="s">
        <v>19</v>
      </c>
      <c r="B25" s="5" t="s">
        <v>32</v>
      </c>
      <c r="C25" s="17">
        <f t="shared" ref="C25:L25" si="5">SUM(C13,C16,C19,C22)</f>
        <v>95287.08</v>
      </c>
      <c r="D25" s="17">
        <f t="shared" si="5"/>
        <v>132893.63</v>
      </c>
      <c r="E25" s="17">
        <f t="shared" si="5"/>
        <v>0</v>
      </c>
      <c r="F25" s="17">
        <f t="shared" si="5"/>
        <v>0</v>
      </c>
      <c r="G25" s="17">
        <f t="shared" si="5"/>
        <v>0</v>
      </c>
      <c r="H25" s="17">
        <f t="shared" si="5"/>
        <v>0</v>
      </c>
      <c r="I25" s="17">
        <f t="shared" si="5"/>
        <v>-127090.38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101090.33000000002</v>
      </c>
    </row>
    <row r="26" spans="1:13" x14ac:dyDescent="0.2">
      <c r="A26" s="18" t="s">
        <v>37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2020-04-14T07:05:06Z</cp:lastPrinted>
  <dcterms:created xsi:type="dcterms:W3CDTF">1996-10-14T23:33:28Z</dcterms:created>
  <dcterms:modified xsi:type="dcterms:W3CDTF">2020-04-21T07:54:29Z</dcterms:modified>
</cp:coreProperties>
</file>