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ai\OneDrive\Desktop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62913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I22" i="4"/>
  <c r="I21" i="4" s="1"/>
  <c r="I46" i="4" s="1"/>
  <c r="I31" i="4"/>
  <c r="I54" i="4" l="1"/>
  <c r="I56" i="4" s="1"/>
  <c r="H54" i="4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<sst xmlns="http://schemas.openxmlformats.org/spreadsheetml/2006/main" count="143" uniqueCount="111">
  <si>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</si>
  <si>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</si>
  <si>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</si>
  <si>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</si>
  <si>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</si>
  <si>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</si>
  <si>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</si>
  <si>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</si>
  <si>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</si>
  <si>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</si>
  <si>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</si>
  <si>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</si>
  <si>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</si>
  <si>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</si>
  <si>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</si>
  <si>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</si>
  <si>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</si>
  <si>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</si>
  <si>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</si>
  <si>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</si>
  <si>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</si>
  <si>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</si>
  <si>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</si>
  <si>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</si>
  <si>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</si>
  <si>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</si>
  <si>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</si>
  <si>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</si>
  <si>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</si>
  <si>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</si>
  <si>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</si>
  <si>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</si>
  <si>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</si>
  <si>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</si>
  <si>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</si>
  <si>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</si>
  <si>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</si>
  <si>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</si>
  <si>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</si>
  <si>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</si>
  <si>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</si>
  <si>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</si>
  <si>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</si>
  <si>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</si>
  <si>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</si>
  <si>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</si>
  <si>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</si>
  <si>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</si>
  <si>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</si>
  <si>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</si>
  <si>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</si>
  <si>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</si>
  <si>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</si>
  <si>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</si>
  <si>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</si>
  <si>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</si>
  <si>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</si>
  <si>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</si>
  <si>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</si>
  <si>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</si>
  <si>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</si>
  <si>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</si>
  <si>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</si>
  <si>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</si>
  <si>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</si>
  <si>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</si>
  <si>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</si>
  <si>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</si>
  <si>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</si>
  <si>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</si>
  <si>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</si>
  <si>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</si>
  <si>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</si>
  <si>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</si>
  <si>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</si>
  <si>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</si>
  <si>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</si>
  <si>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</si>
  <si>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</si>
  <si>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</si>
  <si>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</si>
  <si>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</si>
  <si>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</si>
  <si>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</si>
  <si>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</si>
  <si>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</si>
  <si>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</si>
  <si>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</si>
  <si>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</si>
  <si>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</si>
  <si>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</si>
  <si>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</si>
  <si>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</si>
  <si>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</si>
  <si>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</si>
  <si>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</si>
  <si>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</si>
  <si>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</si>
  <si>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</si>
  <si>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</si>
  <si>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</si>
  <si>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</si>
  <si>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</si>
  <si>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</si>
  <si>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2022.03.31 D. DUOMENIS</t>
  </si>
  <si>
    <t>190569828, Kęstučio g. 13, Vilkaviškis</t>
  </si>
  <si>
    <t xml:space="preserve">2022.04.13 Nr. 2  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</si>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</sst>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7" zoomScaleNormal="100" zoomScaleSheetLayoutView="100" workbookViewId="0">
      <selection activeCell="L59" sqref="L5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2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60" t="s">
        <v>105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2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2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2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106</v>
      </c>
      <c r="B17" s="51"/>
      <c r="C17" s="51"/>
      <c r="D17" s="51"/>
      <c r="E17" s="51"/>
      <c r="F17" s="51"/>
      <c r="G17" s="51"/>
      <c r="H17" s="51"/>
      <c r="I17" s="51"/>
    </row>
    <row r="18" spans="1:9" ht="15">
      <c r="A18" s="52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s="11" customFormat="1" ht="15">
      <c r="A19" s="54" t="s">
        <v>102</v>
      </c>
      <c r="B19" s="51"/>
      <c r="C19" s="51"/>
      <c r="D19" s="51"/>
      <c r="E19" s="51"/>
      <c r="F19" s="51"/>
      <c r="G19" s="51"/>
      <c r="H19" s="51"/>
      <c r="I19" s="51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249389.84999999998</v>
      </c>
      <c r="I21" s="22">
        <f>SUM(I22,I27,I28)</f>
        <v>221337.85000000003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/>
      <c r="H22" s="23">
        <f>SUM(H23:H26)</f>
        <v>234476.34999999998</v>
      </c>
      <c r="I22" s="23">
        <f>SUM(I23:I26)</f>
        <v>206912.65000000002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29429.18</v>
      </c>
      <c r="I23" s="28">
        <v>47000.850000000006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204726.72999999998</v>
      </c>
      <c r="I24" s="28">
        <v>159853.32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>
        <v>175.44</v>
      </c>
      <c r="I25" s="28">
        <v>58.48</v>
      </c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145</v>
      </c>
      <c r="I26" s="28"/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14913.5</v>
      </c>
      <c r="I28" s="23">
        <f>SUM(I29)+SUM(I30)</f>
        <v>14425.2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14913.5</v>
      </c>
      <c r="I29" s="28">
        <v>14425.2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244260.81000000003</v>
      </c>
      <c r="I31" s="22">
        <f>SUM(I32:I45)</f>
        <v>212570.67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/>
      <c r="H32" s="28">
        <v>216894.37000000002</v>
      </c>
      <c r="I32" s="28">
        <v>192962.38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5477.6299999999992</v>
      </c>
      <c r="I33" s="28">
        <v>4427.8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/>
      <c r="H34" s="28">
        <v>12952.12</v>
      </c>
      <c r="I34" s="28">
        <v>10486.79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/>
      <c r="I35" s="28"/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/>
      <c r="H36" s="28">
        <v>985.9</v>
      </c>
      <c r="I36" s="28">
        <v>75.959999999999994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396</v>
      </c>
      <c r="I37" s="28">
        <v>203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/>
      <c r="I38" s="28"/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/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/>
      <c r="H40" s="28">
        <v>2294.0700000000002</v>
      </c>
      <c r="I40" s="28">
        <v>1609.2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933.6</v>
      </c>
      <c r="I41" s="28"/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4249.0200000000004</v>
      </c>
      <c r="I44" s="28">
        <v>2726.79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78.099999999999994</v>
      </c>
      <c r="I45" s="28">
        <v>78.75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5129.0399999999499</v>
      </c>
      <c r="I46" s="22">
        <f>I21-I31</f>
        <v>8767.1800000000221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/>
      <c r="I51" s="28">
        <v>-7.0000000000000007E-2</v>
      </c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21"/>
      <c r="H54" s="22">
        <f>SUM(H46,H47,H51,H52,H53)</f>
        <v>5129.0399999999499</v>
      </c>
      <c r="I54" s="22">
        <f>SUM(I46,I47,I51,I52,I53)</f>
        <v>8767.1100000000224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f>SUM(H54,H55)</f>
        <v>5129.0399999999499</v>
      </c>
      <c r="I56" s="22">
        <f>SUM(I54,I55)</f>
        <v>8767.1100000000224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107</v>
      </c>
      <c r="B60" s="74"/>
      <c r="C60" s="74"/>
      <c r="D60" s="74"/>
      <c r="E60" s="74"/>
      <c r="F60" s="74"/>
      <c r="G60" s="33"/>
      <c r="H60" s="71" t="s">
        <v>109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2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108</v>
      </c>
      <c r="B63" s="43"/>
      <c r="C63" s="43"/>
      <c r="D63" s="43"/>
      <c r="E63" s="43"/>
      <c r="F63" s="43"/>
      <c r="G63" s="34"/>
      <c r="H63" s="44" t="s">
        <v>110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1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 Augaitis</dc:creator>
  <cp:lastModifiedBy>Ričardas Augaitis</cp:lastModifiedBy>
  <cp:lastPrinted>2022-04-13T11:05:54Z</cp:lastPrinted>
  <dcterms:created xsi:type="dcterms:W3CDTF">1996-10-14T23:33:28Z</dcterms:created>
  <dcterms:modified xsi:type="dcterms:W3CDTF">2022-04-13T11:06:55Z</dcterms:modified>
</cp:coreProperties>
</file>